
<file path=[Content_Types].xml><?xml version="1.0" encoding="utf-8"?>
<Types xmlns="http://schemas.openxmlformats.org/package/2006/content-types">
  <Default Extension="jpg" ContentType="image/jp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https://londonmetalexchange-my.sharepoint.com/personal/maren_nygaard_lme_com/Documents/"/>
    </mc:Choice>
  </mc:AlternateContent>
  <xr:revisionPtr revIDLastSave="0" documentId="8_{8EA61DBB-7F40-42BB-8B59-24A339E9DC81}" xr6:coauthVersionLast="47" xr6:coauthVersionMax="47" xr10:uidLastSave="{00000000-0000-0000-0000-000000000000}"/>
  <bookViews>
    <workbookView xWindow="-98" yWindow="-98" windowWidth="21795" windowHeight="12480" xr2:uid="{00000000-000D-0000-FFFF-FFFF00000000}"/>
  </bookViews>
  <sheets>
    <sheet name="Annual Volume" sheetId="1" r:id="rId1"/>
    <sheet name="Disclaimer" sheetId="3" r:id="rId2"/>
  </sheets>
  <definedNames>
    <definedName name="_xlnm._FilterDatabase" localSheetId="0" hidden="1">'Annual Volume'!$A$11:$G$135</definedName>
    <definedName name="_xlnm.Print_Titles" localSheetId="0">'Annual Volume'!$1:$4</definedName>
    <definedName name="_xlnm.Print_Titles" localSheetId="1">Disclaimer!$1:$4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8" i="1" l="1"/>
  <c r="G59" i="1"/>
  <c r="G60" i="1"/>
  <c r="G61" i="1"/>
  <c r="G62" i="1"/>
  <c r="G63" i="1"/>
  <c r="G64" i="1"/>
  <c r="G65" i="1"/>
  <c r="G66" i="1"/>
  <c r="G67" i="1"/>
  <c r="G68" i="1"/>
  <c r="G69" i="1"/>
  <c r="G70" i="1"/>
  <c r="G71" i="1"/>
  <c r="G72" i="1"/>
  <c r="G73" i="1"/>
  <c r="G74" i="1"/>
  <c r="G75" i="1"/>
  <c r="G76" i="1"/>
  <c r="G77" i="1"/>
  <c r="G78" i="1"/>
  <c r="G79" i="1"/>
  <c r="G80" i="1"/>
  <c r="G81" i="1"/>
  <c r="G49" i="1"/>
  <c r="G50" i="1"/>
  <c r="G51" i="1"/>
  <c r="G52" i="1"/>
  <c r="G53" i="1"/>
  <c r="G54" i="1"/>
  <c r="G39" i="1"/>
  <c r="G40" i="1"/>
  <c r="G41" i="1"/>
  <c r="G42" i="1"/>
  <c r="G43" i="1"/>
  <c r="G44" i="1"/>
  <c r="G45" i="1"/>
  <c r="G12" i="1"/>
  <c r="G13" i="1"/>
  <c r="G14" i="1"/>
  <c r="G15" i="1"/>
  <c r="G16" i="1"/>
  <c r="G17" i="1"/>
  <c r="G18" i="1"/>
  <c r="G19" i="1"/>
  <c r="G20" i="1"/>
  <c r="G21" i="1"/>
  <c r="G22" i="1"/>
  <c r="G23" i="1"/>
  <c r="G24" i="1"/>
  <c r="G25" i="1"/>
  <c r="G26" i="1"/>
  <c r="G27" i="1"/>
  <c r="G29" i="1"/>
  <c r="G30" i="1"/>
  <c r="G31" i="1"/>
  <c r="G32" i="1"/>
  <c r="G33" i="1"/>
  <c r="G34" i="1"/>
  <c r="G35" i="1"/>
</calcChain>
</file>

<file path=xl/sharedStrings.xml><?xml version="1.0" encoding="utf-8"?>
<sst xmlns="http://schemas.openxmlformats.org/spreadsheetml/2006/main" count="202" uniqueCount="64">
  <si>
    <t>Product</t>
  </si>
  <si>
    <t>Contract type</t>
  </si>
  <si>
    <t>AA</t>
  </si>
  <si>
    <t>AH</t>
  </si>
  <si>
    <t>Options</t>
  </si>
  <si>
    <t>CA</t>
  </si>
  <si>
    <t>NA</t>
  </si>
  <si>
    <t>NI</t>
  </si>
  <si>
    <t>PB</t>
  </si>
  <si>
    <t>SN</t>
  </si>
  <si>
    <t>UP</t>
  </si>
  <si>
    <t>ZS</t>
  </si>
  <si>
    <t>OA</t>
  </si>
  <si>
    <t>OC</t>
  </si>
  <si>
    <t>ON</t>
  </si>
  <si>
    <t>OP</t>
  </si>
  <si>
    <t>OZ</t>
  </si>
  <si>
    <t>CO</t>
  </si>
  <si>
    <t>HC</t>
  </si>
  <si>
    <t>SC</t>
  </si>
  <si>
    <t>SR</t>
  </si>
  <si>
    <t>Total</t>
  </si>
  <si>
    <t>LME Annual Report</t>
  </si>
  <si>
    <t>%age change</t>
  </si>
  <si>
    <t>Aluminium High Grade</t>
  </si>
  <si>
    <t>Aluminium Alloy</t>
  </si>
  <si>
    <t>Copper A Grade</t>
  </si>
  <si>
    <t>Lead</t>
  </si>
  <si>
    <t>Primary Nickel</t>
  </si>
  <si>
    <t>Tin</t>
  </si>
  <si>
    <t>Special High Grade Zinc</t>
  </si>
  <si>
    <t>North American Special Aluminium Alloy</t>
  </si>
  <si>
    <t>-</t>
  </si>
  <si>
    <t>Cobalt</t>
  </si>
  <si>
    <t>Primary Aluminium Monthly Average Future</t>
  </si>
  <si>
    <t>Copper Monthly Average Future</t>
  </si>
  <si>
    <t>Lead Monthly Average Future</t>
  </si>
  <si>
    <t>Nickel Monthly Average Future</t>
  </si>
  <si>
    <t>OS</t>
  </si>
  <si>
    <t>Tin Monthly Average Future</t>
  </si>
  <si>
    <t>Zinc Monthly Average Future</t>
  </si>
  <si>
    <t>Steel Scrap</t>
  </si>
  <si>
    <t>Steel Rebar</t>
  </si>
  <si>
    <t>LME Steel HRC FOB China (Argus)</t>
  </si>
  <si>
    <t>LME Aluminium Premium Duty Paid US Midwest (Platts)</t>
  </si>
  <si>
    <t>Product Name</t>
  </si>
  <si>
    <t>OPTIONS</t>
  </si>
  <si>
    <t>Neither the LME nor any of its directors, officers or employees shall, expect in the case of fraud or wilful neglect, be under any liability whatsoever either in contract or in respect of any act or omission (including negligence) in relation to the preparation or publication of the data contained in the report.</t>
  </si>
  <si>
    <t>TAPOs</t>
  </si>
  <si>
    <t>FUTURES</t>
  </si>
  <si>
    <t>TOTAL</t>
  </si>
  <si>
    <t>TAPOS</t>
  </si>
  <si>
    <t>GRAND TOTAL</t>
  </si>
  <si>
    <t>FUTURES, OPTIONS AND TAPOS</t>
  </si>
  <si>
    <t>Futures</t>
  </si>
  <si>
    <t>ED</t>
  </si>
  <si>
    <t>LME Aluminium Premium Duty Paid European (Fastmarkets MB)</t>
  </si>
  <si>
    <t>SI</t>
  </si>
  <si>
    <t>LME Steel Scrap CFR India (Platts)</t>
  </si>
  <si>
    <t>ST</t>
  </si>
  <si>
    <t>LME Steel Scrap CFR Taiwan (Argus)</t>
  </si>
  <si>
    <t>© The London Metal Exchange (the “LME”), 2023. The London Metal Exchange logo is a registered trademark of The London Metal Exchange.
 All rights reserved. All information contained within this document (the “Information”) is provided for reference purposes only.  While the LME endeavours to ensure the accuracy, reliability and completeness of the Information, neither the LME, nor any of its affiliates makes any warranty or representation, express or implied, or accepts any responsibility or liability for, the accuracy, completeness, reliability or suitability of the Information for any particular purpose. The LME accepts no liability whatsoever to any person for any loss or damage arising from any inaccuracy or omission in the Information or from any consequence, decision, action or non-action based on or in reliance upon the Information.  All proposed products described in this document are subject to contract, which may or may not be entered into, and regulatory approval, which may or may not be given. Some proposals may also be subject to consultation and therefore may or may not be implemented or may be implemented in a modified form. Following the conclusion of a consultation, regulatory approval may or may not be given to any proposal put forward.  The terms of these proposed products, should they be launched, may differ from the terms described in this document.
Distribution, redistribution, reproduction, modification or transmission of the Information in whole or in part, in any form or by any means are strictly prohibited without the prior written permission of the LME. 
The Information does not, and is not intended to, constitute investment advice, commentary or a recommendation to make any investment decision.  The LME is not acting for any person to whom it has provided the Information.  Persons receiving the Information are not clients of the LME and accordingly the LME is not responsible for providing any such persons with regulatory or other protections.  All persons in receipt of the Information should obtain independent investment, legal, tax and other relevant advice before making any decisions based on the Information.
LME contracts may only be offered or sold to United States foreign futures and options customers by firms registered with the Commodity Futures Trading Commission (CFTC), or firms who are permitted to solicit and accept money from US futures and options customers for trading on the LME pursuant to CFTC rule 30.10.</t>
  </si>
  <si>
    <t>EA</t>
  </si>
  <si>
    <t>LME Aluminium Premium Duty Unpaid European (Fastmarkets MB)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</si>
</sst>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10409]#,##0;\(#,##0\)"/>
    <numFmt numFmtId="165" formatCode="0.0%"/>
    <numFmt numFmtId="166" formatCode="_-* #,##0_-;\-* #,##0_-;_-* &quot;-&quot;??_-;_-@_-"/>
  </numFmts>
  <fonts count="10" x14ac:knownFonts="1">
    <font>
      <sz val="11"/>
      <color rgb="FF000000"/>
      <name val="Calibri"/>
      <family val="2"/>
      <scheme val="minor"/>
    </font>
    <font>
      <sz val="11"/>
      <name val="Calibri"/>
      <family val="2"/>
    </font>
    <font>
      <b/>
      <sz val="20"/>
      <color rgb="FF11426B"/>
      <name val="Arial"/>
      <family val="2"/>
    </font>
    <font>
      <b/>
      <sz val="10"/>
      <color rgb="FF11426B"/>
      <name val="Arial"/>
      <family val="2"/>
    </font>
    <font>
      <sz val="10"/>
      <color rgb="FF11426B"/>
      <name val="Arial"/>
      <family val="2"/>
    </font>
    <font>
      <sz val="8"/>
      <color rgb="FF13426B"/>
      <name val="Arial"/>
      <family val="2"/>
    </font>
    <font>
      <sz val="11"/>
      <color rgb="FF000000"/>
      <name val="Calibri"/>
      <family val="2"/>
      <scheme val="minor"/>
    </font>
    <font>
      <sz val="11"/>
      <color theme="3"/>
      <name val="Calibri"/>
      <family val="2"/>
    </font>
    <font>
      <b/>
      <sz val="10"/>
      <color theme="3"/>
      <name val="Arial"/>
      <family val="2"/>
    </font>
    <font>
      <b/>
      <sz val="11"/>
      <color theme="3"/>
      <name val="Arial"/>
      <family val="2"/>
    </font>
  </fonts>
  <fills count="3">
    <fill>
      <patternFill patternType="none"/>
    </fill>
    <fill>
      <patternFill patternType="gray125"/>
    </fill>
    <fill>
      <patternFill patternType="solid">
        <fgColor rgb="FFD1DDE6"/>
        <bgColor rgb="FFD1DDE6"/>
      </patternFill>
    </fill>
  </fills>
  <borders count="4">
    <border>
      <left/>
      <right/>
      <top/>
      <bottom/>
      <diagonal/>
    </border>
    <border>
      <left style="thin">
        <color rgb="FFC0C0C0"/>
      </left>
      <right style="thin">
        <color rgb="FFC0C0C0"/>
      </right>
      <top style="thin">
        <color rgb="FFC0C0C0"/>
      </top>
      <bottom style="thin">
        <color rgb="FFC0C0C0"/>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style="medium">
        <color rgb="FF11426B"/>
      </top>
      <bottom style="thin">
        <color rgb="FFD3D3D3"/>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28">
    <xf numFmtId="0" fontId="1" fillId="0" borderId="0" xfId="0" applyFont="1" applyFill="1" applyBorder="1"/>
    <xf numFmtId="0" fontId="1" fillId="0" borderId="0" xfId="0" applyFont="1" applyFill="1" applyBorder="1"/>
    <xf numFmtId="0" fontId="3" fillId="2" borderId="1" xfId="0" applyNumberFormat="1" applyFont="1" applyFill="1" applyBorder="1" applyAlignment="1">
      <alignment vertical="top" wrapText="1" readingOrder="1"/>
    </xf>
    <xf numFmtId="0" fontId="4" fillId="0" borderId="2" xfId="0" applyNumberFormat="1" applyFont="1" applyFill="1" applyBorder="1" applyAlignment="1">
      <alignment vertical="top" wrapText="1" readingOrder="1"/>
    </xf>
    <xf numFmtId="164" fontId="3" fillId="0" borderId="3" xfId="0" applyNumberFormat="1" applyFont="1" applyFill="1" applyBorder="1" applyAlignment="1">
      <alignment horizontal="center" vertical="top" wrapText="1" readingOrder="1"/>
    </xf>
    <xf numFmtId="165" fontId="1" fillId="0" borderId="0" xfId="2" applyNumberFormat="1" applyFont="1" applyFill="1" applyBorder="1" applyAlignment="1">
      <alignment horizontal="right"/>
    </xf>
    <xf numFmtId="165" fontId="3" fillId="2" borderId="1" xfId="2" applyNumberFormat="1" applyFont="1" applyFill="1" applyBorder="1" applyAlignment="1">
      <alignment horizontal="right" vertical="top" wrapText="1"/>
    </xf>
    <xf numFmtId="165" fontId="4" fillId="0" borderId="2" xfId="2" applyNumberFormat="1" applyFont="1" applyFill="1" applyBorder="1" applyAlignment="1">
      <alignment horizontal="right" vertical="top" wrapText="1"/>
    </xf>
    <xf numFmtId="165" fontId="3" fillId="0" borderId="3" xfId="2" applyNumberFormat="1" applyFont="1" applyFill="1" applyBorder="1" applyAlignment="1">
      <alignment horizontal="right" vertical="top" wrapText="1"/>
    </xf>
    <xf numFmtId="166" fontId="1" fillId="0" borderId="0" xfId="1" applyNumberFormat="1" applyFont="1" applyFill="1" applyBorder="1"/>
    <xf numFmtId="166" fontId="3" fillId="0" borderId="3" xfId="1" applyNumberFormat="1" applyFont="1" applyFill="1" applyBorder="1" applyAlignment="1">
      <alignment horizontal="center" vertical="top" wrapText="1" readingOrder="1"/>
    </xf>
    <xf numFmtId="166" fontId="4" fillId="0" borderId="2" xfId="1" applyNumberFormat="1" applyFont="1" applyFill="1" applyBorder="1" applyAlignment="1">
      <alignment vertical="top" wrapText="1" readingOrder="1"/>
    </xf>
    <xf numFmtId="0" fontId="1" fillId="0" borderId="0" xfId="0" applyFont="1" applyFill="1" applyBorder="1" applyAlignment="1">
      <alignment horizontal="left"/>
    </xf>
    <xf numFmtId="0" fontId="3" fillId="2" borderId="1"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164" fontId="3" fillId="0" borderId="3" xfId="0" applyNumberFormat="1" applyFont="1" applyFill="1" applyBorder="1" applyAlignment="1">
      <alignment horizontal="left" vertical="top" wrapText="1"/>
    </xf>
    <xf numFmtId="1" fontId="3" fillId="2" borderId="1" xfId="1" applyNumberFormat="1" applyFont="1" applyFill="1" applyBorder="1" applyAlignment="1">
      <alignment horizontal="center" vertical="top" wrapText="1" readingOrder="1"/>
    </xf>
    <xf numFmtId="0" fontId="1" fillId="0" borderId="0" xfId="0" applyFont="1" applyFill="1" applyBorder="1"/>
    <xf numFmtId="0" fontId="1" fillId="0" borderId="0" xfId="0" applyFont="1" applyFill="1" applyBorder="1"/>
    <xf numFmtId="0" fontId="8" fillId="0" borderId="0" xfId="0" applyFont="1" applyFill="1" applyBorder="1"/>
    <xf numFmtId="0" fontId="9" fillId="0" borderId="0" xfId="0" applyFont="1" applyFill="1" applyBorder="1"/>
    <xf numFmtId="0" fontId="7" fillId="0" borderId="0" xfId="0" applyFont="1" applyFill="1" applyBorder="1" applyAlignment="1">
      <alignment horizontal="center" wrapText="1"/>
    </xf>
    <xf numFmtId="0" fontId="1" fillId="0" borderId="0" xfId="0" applyFont="1" applyFill="1" applyBorder="1"/>
    <xf numFmtId="0" fontId="1" fillId="0" borderId="0" xfId="0" applyFont="1" applyFill="1" applyBorder="1"/>
    <xf numFmtId="0" fontId="2" fillId="0" borderId="0" xfId="0" applyNumberFormat="1" applyFont="1" applyFill="1" applyBorder="1" applyAlignment="1">
      <alignment horizontal="center" vertical="top" wrapText="1"/>
    </xf>
    <xf numFmtId="0" fontId="2" fillId="0" borderId="0" xfId="0" applyNumberFormat="1" applyFont="1" applyFill="1" applyBorder="1" applyAlignment="1">
      <alignment horizontal="center" vertical="top" wrapText="1" readingOrder="1"/>
    </xf>
    <xf numFmtId="0" fontId="1" fillId="0" borderId="0" xfId="0" applyFont="1" applyFill="1" applyBorder="1"/>
    <xf numFmtId="0" fontId="5" fillId="0" borderId="0" xfId="0" applyNumberFormat="1" applyFont="1" applyFill="1" applyBorder="1" applyAlignment="1">
      <alignment horizontal="left" vertical="top" wrapText="1" readingOrder="1"/>
    </xf>
  </cellXfs>
  <cellStyles count="3">
    <cellStyle name="Comma" xfId="1" builtinId="3"/>
    <cellStyle name="Normal" xfId="0" builtinId="0"/>
    <cellStyle name="Per 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11426B"/>
      <rgbColor rgb="00D1DDE6"/>
      <rgbColor rgb="00C0C0C0"/>
      <rgbColor rgb="00D3D3D3"/>
      <rgbColor rgb="00FFFFFF"/>
      <rgbColor rgb="0013426B"/>
      <rgbColor rgb="0000FFFF"/>
      <rgbColor rgb="00800000"/>
      <rgbColor rgb="00008000"/>
      <rgbColor rgb="00000080"/>
      <rgbColor rgb="00808000"/>
      <rgbColor rgb="00800080"/>
      <rgbColor rgb="00008080"/>
      <rgbColor rgb="0000FF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114300</xdr:rowOff>
    </xdr:from>
    <xdr:to>
      <xdr:col>2</xdr:col>
      <xdr:colOff>371475</xdr:colOff>
      <xdr:row>2</xdr:row>
      <xdr:rowOff>320370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142875" y="114300"/>
          <a:ext cx="1181100" cy="5203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1181100</xdr:colOff>
      <xdr:row>3</xdr:row>
      <xdr:rowOff>139395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Office Theme">
  <a:themeElements>
    <a:clrScheme name="Custom 1">
      <a:dk1>
        <a:srgbClr val="13426B"/>
      </a:dk1>
      <a:lt1>
        <a:srgbClr val="FFFFFF"/>
      </a:lt1>
      <a:dk2>
        <a:srgbClr val="13426B"/>
      </a:dk2>
      <a:lt2>
        <a:srgbClr val="FFFFFF"/>
      </a:lt2>
      <a:accent1>
        <a:srgbClr val="13426B"/>
      </a:accent1>
      <a:accent2>
        <a:srgbClr val="F4364C"/>
      </a:accent2>
      <a:accent3>
        <a:srgbClr val="FFB81C"/>
      </a:accent3>
      <a:accent4>
        <a:srgbClr val="B01657"/>
      </a:accent4>
      <a:accent5>
        <a:srgbClr val="72BF44"/>
      </a:accent5>
      <a:accent6>
        <a:srgbClr val="26CAD3"/>
      </a:accent6>
      <a:hlink>
        <a:srgbClr val="13426B"/>
      </a:hlink>
      <a:folHlink>
        <a:srgbClr val="13426B"/>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3"/>
  <sheetViews>
    <sheetView showGridLines="0" tabSelected="1" topLeftCell="A56" zoomScale="70" zoomScaleNormal="70" workbookViewId="0">
      <selection activeCell="K75" sqref="K75"/>
    </sheetView>
  </sheetViews>
  <sheetFormatPr defaultColWidth="9.1328125" defaultRowHeight="14.25" x14ac:dyDescent="0.45"/>
  <cols>
    <col min="1" max="1" width="2" style="1" customWidth="1"/>
    <col min="2" max="2" width="12.265625" style="1" customWidth="1"/>
    <col min="3" max="3" width="46.59765625" style="1" customWidth="1"/>
    <col min="4" max="4" width="16.73046875" style="12" customWidth="1"/>
    <col min="5" max="5" width="14" style="9" customWidth="1"/>
    <col min="6" max="6" width="17.3984375" style="9" customWidth="1"/>
    <col min="7" max="7" width="10.86328125" style="5" customWidth="1"/>
    <col min="8" max="8" width="10.86328125" style="1" customWidth="1"/>
    <col min="9" max="9" width="6.59765625" style="1" customWidth="1"/>
    <col min="10" max="10" width="0" style="1" hidden="1" customWidth="1"/>
    <col min="11" max="11" width="19.265625" style="1" customWidth="1"/>
    <col min="12" max="16384" width="9.1328125" style="1"/>
  </cols>
  <sheetData>
    <row r="1" spans="2:10" ht="10.15" customHeight="1" x14ac:dyDescent="0.45"/>
    <row r="2" spans="2:10" ht="15" customHeight="1" x14ac:dyDescent="0.45">
      <c r="D2" s="24" t="s">
        <v>22</v>
      </c>
      <c r="E2" s="24"/>
      <c r="F2" s="24"/>
      <c r="G2" s="24"/>
    </row>
    <row r="3" spans="2:10" ht="30.4" customHeight="1" x14ac:dyDescent="0.45">
      <c r="D3" s="24"/>
      <c r="E3" s="24"/>
      <c r="F3" s="24"/>
      <c r="G3" s="24"/>
    </row>
    <row r="4" spans="2:10" ht="32.85" customHeight="1" x14ac:dyDescent="0.45">
      <c r="D4" s="24">
        <v>2024</v>
      </c>
      <c r="E4" s="24"/>
      <c r="F4" s="24"/>
      <c r="G4" s="24"/>
    </row>
    <row r="5" spans="2:10" ht="14.65" customHeight="1" x14ac:dyDescent="0.45">
      <c r="D5" s="24"/>
      <c r="E5" s="24"/>
      <c r="F5" s="24"/>
      <c r="G5" s="24"/>
    </row>
    <row r="6" spans="2:10" ht="8.65" customHeight="1" x14ac:dyDescent="0.45"/>
    <row r="8" spans="2:10" x14ac:dyDescent="0.45">
      <c r="B8" s="19" t="s">
        <v>49</v>
      </c>
    </row>
    <row r="9" spans="2:10" ht="0" hidden="1" customHeight="1" x14ac:dyDescent="0.45"/>
    <row r="10" spans="2:10" ht="16.899999999999999" customHeight="1" x14ac:dyDescent="0.45"/>
    <row r="11" spans="2:10" ht="26.25" x14ac:dyDescent="0.45">
      <c r="B11" s="2" t="s">
        <v>0</v>
      </c>
      <c r="C11" s="2" t="s">
        <v>45</v>
      </c>
      <c r="D11" s="13" t="s">
        <v>1</v>
      </c>
      <c r="E11" s="16">
        <v>2024</v>
      </c>
      <c r="F11" s="16">
        <v>2023</v>
      </c>
      <c r="G11" s="6" t="s">
        <v>23</v>
      </c>
    </row>
    <row r="12" spans="2:10" x14ac:dyDescent="0.45">
      <c r="B12" s="3" t="s">
        <v>3</v>
      </c>
      <c r="C12" s="3" t="s">
        <v>24</v>
      </c>
      <c r="D12" s="14" t="s">
        <v>54</v>
      </c>
      <c r="E12" s="11">
        <v>67076437</v>
      </c>
      <c r="F12" s="11">
        <v>57691693</v>
      </c>
      <c r="G12" s="7">
        <f t="shared" ref="G12:G27" si="0">(E12-F12)/F12</f>
        <v>0.1626706292013306</v>
      </c>
      <c r="J12" s="1">
        <v>-6.1478563245081608E-2</v>
      </c>
    </row>
    <row r="13" spans="2:10" x14ac:dyDescent="0.45">
      <c r="B13" s="3" t="s">
        <v>5</v>
      </c>
      <c r="C13" s="3" t="s">
        <v>26</v>
      </c>
      <c r="D13" s="14" t="s">
        <v>54</v>
      </c>
      <c r="E13" s="11">
        <v>37441648</v>
      </c>
      <c r="F13" s="11">
        <v>33883556</v>
      </c>
      <c r="G13" s="7">
        <f t="shared" si="0"/>
        <v>0.10500940338139243</v>
      </c>
      <c r="J13" s="1">
        <v>-0.44994826694257628</v>
      </c>
    </row>
    <row r="14" spans="2:10" x14ac:dyDescent="0.45">
      <c r="B14" s="3" t="s">
        <v>11</v>
      </c>
      <c r="C14" s="3" t="s">
        <v>30</v>
      </c>
      <c r="D14" s="14" t="s">
        <v>54</v>
      </c>
      <c r="E14" s="11">
        <v>27567469</v>
      </c>
      <c r="F14" s="11">
        <v>22919206</v>
      </c>
      <c r="G14" s="7">
        <f t="shared" si="0"/>
        <v>0.20281082163142999</v>
      </c>
      <c r="J14" s="1">
        <v>-8.5164974757082956E-2</v>
      </c>
    </row>
    <row r="15" spans="2:10" x14ac:dyDescent="0.45">
      <c r="B15" s="3" t="s">
        <v>7</v>
      </c>
      <c r="C15" s="3" t="s">
        <v>28</v>
      </c>
      <c r="D15" s="14" t="s">
        <v>54</v>
      </c>
      <c r="E15" s="11">
        <v>16718784</v>
      </c>
      <c r="F15" s="11">
        <v>10357664</v>
      </c>
      <c r="G15" s="7">
        <f t="shared" si="0"/>
        <v>0.61414620130562259</v>
      </c>
      <c r="J15" s="1">
        <v>-6.1097304668624841E-2</v>
      </c>
    </row>
    <row r="16" spans="2:10" x14ac:dyDescent="0.45">
      <c r="B16" s="3" t="s">
        <v>8</v>
      </c>
      <c r="C16" s="3" t="s">
        <v>27</v>
      </c>
      <c r="D16" s="14" t="s">
        <v>54</v>
      </c>
      <c r="E16" s="11">
        <v>18177904</v>
      </c>
      <c r="F16" s="11">
        <v>15151467</v>
      </c>
      <c r="G16" s="7">
        <f t="shared" si="0"/>
        <v>0.19974547679112525</v>
      </c>
      <c r="J16" s="1">
        <v>-0.28365168990891221</v>
      </c>
    </row>
    <row r="17" spans="2:10" x14ac:dyDescent="0.45">
      <c r="B17" s="3" t="s">
        <v>9</v>
      </c>
      <c r="C17" s="3" t="s">
        <v>29</v>
      </c>
      <c r="D17" s="14" t="s">
        <v>54</v>
      </c>
      <c r="E17" s="11">
        <v>1685360</v>
      </c>
      <c r="F17" s="11">
        <v>1298573</v>
      </c>
      <c r="G17" s="7">
        <f t="shared" si="0"/>
        <v>0.29785541513646135</v>
      </c>
      <c r="J17" s="1">
        <v>-6.8694554623158766E-2</v>
      </c>
    </row>
    <row r="18" spans="2:10" x14ac:dyDescent="0.45">
      <c r="B18" s="3" t="s">
        <v>6</v>
      </c>
      <c r="C18" s="3" t="s">
        <v>31</v>
      </c>
      <c r="D18" s="14" t="s">
        <v>54</v>
      </c>
      <c r="E18" s="11">
        <v>15</v>
      </c>
      <c r="F18" s="11">
        <v>196</v>
      </c>
      <c r="G18" s="7">
        <f t="shared" si="0"/>
        <v>-0.92346938775510201</v>
      </c>
      <c r="J18" s="1">
        <v>-0.21009043802669769</v>
      </c>
    </row>
    <row r="19" spans="2:10" x14ac:dyDescent="0.45">
      <c r="B19" s="3" t="s">
        <v>2</v>
      </c>
      <c r="C19" s="3" t="s">
        <v>25</v>
      </c>
      <c r="D19" s="14" t="s">
        <v>54</v>
      </c>
      <c r="E19" s="11">
        <v>2283</v>
      </c>
      <c r="F19" s="11">
        <v>888</v>
      </c>
      <c r="G19" s="7">
        <f t="shared" si="0"/>
        <v>1.5709459459459461</v>
      </c>
      <c r="J19" s="1">
        <v>-0.7007644887395359</v>
      </c>
    </row>
    <row r="20" spans="2:10" x14ac:dyDescent="0.45">
      <c r="B20" s="3" t="s">
        <v>17</v>
      </c>
      <c r="C20" s="3" t="s">
        <v>33</v>
      </c>
      <c r="D20" s="14" t="s">
        <v>54</v>
      </c>
      <c r="E20" s="11">
        <v>1600</v>
      </c>
      <c r="F20" s="11">
        <v>99</v>
      </c>
      <c r="G20" s="7">
        <f t="shared" si="0"/>
        <v>15.161616161616161</v>
      </c>
      <c r="J20" s="1" t="s">
        <v>32</v>
      </c>
    </row>
    <row r="21" spans="2:10" x14ac:dyDescent="0.45">
      <c r="B21" s="3" t="s">
        <v>19</v>
      </c>
      <c r="C21" s="3" t="s">
        <v>41</v>
      </c>
      <c r="D21" s="14" t="s">
        <v>54</v>
      </c>
      <c r="E21" s="11">
        <v>1222602</v>
      </c>
      <c r="F21" s="11">
        <v>808561</v>
      </c>
      <c r="G21" s="7">
        <f t="shared" si="0"/>
        <v>0.51207144544443772</v>
      </c>
      <c r="J21" s="1" t="s">
        <v>32</v>
      </c>
    </row>
    <row r="22" spans="2:10" x14ac:dyDescent="0.45">
      <c r="B22" s="3" t="s">
        <v>20</v>
      </c>
      <c r="C22" s="3" t="s">
        <v>42</v>
      </c>
      <c r="D22" s="14" t="s">
        <v>54</v>
      </c>
      <c r="E22" s="11">
        <v>57458</v>
      </c>
      <c r="F22" s="11">
        <v>61806</v>
      </c>
      <c r="G22" s="7">
        <f t="shared" si="0"/>
        <v>-7.03491570397696E-2</v>
      </c>
      <c r="J22" s="1">
        <v>-0.8612819176654507</v>
      </c>
    </row>
    <row r="23" spans="2:10" x14ac:dyDescent="0.45">
      <c r="B23" s="3" t="s">
        <v>18</v>
      </c>
      <c r="C23" s="3" t="s">
        <v>43</v>
      </c>
      <c r="D23" s="14" t="s">
        <v>54</v>
      </c>
      <c r="E23" s="11">
        <v>122316</v>
      </c>
      <c r="F23" s="11">
        <v>42242</v>
      </c>
      <c r="G23" s="7">
        <f t="shared" si="0"/>
        <v>1.8956015340182757</v>
      </c>
      <c r="J23" s="1" t="s">
        <v>32</v>
      </c>
    </row>
    <row r="24" spans="2:10" s="22" customFormat="1" ht="25.5" x14ac:dyDescent="0.45">
      <c r="B24" s="3" t="s">
        <v>10</v>
      </c>
      <c r="C24" s="3" t="s">
        <v>44</v>
      </c>
      <c r="D24" s="14" t="s">
        <v>54</v>
      </c>
      <c r="E24" s="11">
        <v>930</v>
      </c>
      <c r="F24" s="11">
        <v>837</v>
      </c>
      <c r="G24" s="7">
        <f t="shared" si="0"/>
        <v>0.1111111111111111</v>
      </c>
    </row>
    <row r="25" spans="2:10" s="22" customFormat="1" ht="25.5" customHeight="1" x14ac:dyDescent="0.45">
      <c r="B25" s="3" t="s">
        <v>55</v>
      </c>
      <c r="C25" s="3" t="s">
        <v>56</v>
      </c>
      <c r="D25" s="14" t="s">
        <v>54</v>
      </c>
      <c r="E25" s="11">
        <v>19680</v>
      </c>
      <c r="F25" s="11">
        <v>7248</v>
      </c>
      <c r="G25" s="7">
        <f t="shared" si="0"/>
        <v>1.7152317880794703</v>
      </c>
    </row>
    <row r="26" spans="2:10" x14ac:dyDescent="0.45">
      <c r="B26" s="3" t="s">
        <v>57</v>
      </c>
      <c r="C26" s="3" t="s">
        <v>58</v>
      </c>
      <c r="D26" s="14" t="s">
        <v>54</v>
      </c>
      <c r="E26" s="11">
        <v>632</v>
      </c>
      <c r="F26" s="11">
        <v>1080</v>
      </c>
      <c r="G26" s="7">
        <f t="shared" si="0"/>
        <v>-0.4148148148148148</v>
      </c>
      <c r="J26" s="1" t="s">
        <v>32</v>
      </c>
    </row>
    <row r="27" spans="2:10" ht="25.5" customHeight="1" x14ac:dyDescent="0.45">
      <c r="B27" s="3" t="s">
        <v>59</v>
      </c>
      <c r="C27" s="3" t="s">
        <v>60</v>
      </c>
      <c r="D27" s="14" t="s">
        <v>54</v>
      </c>
      <c r="E27" s="11">
        <v>219</v>
      </c>
      <c r="F27" s="11">
        <v>1481</v>
      </c>
      <c r="G27" s="7">
        <f t="shared" si="0"/>
        <v>-0.85212694125590815</v>
      </c>
      <c r="J27" s="1" t="s">
        <v>32</v>
      </c>
    </row>
    <row r="28" spans="2:10" ht="25.5" x14ac:dyDescent="0.45">
      <c r="B28" s="3" t="s">
        <v>62</v>
      </c>
      <c r="C28" s="3" t="s">
        <v>63</v>
      </c>
      <c r="D28" s="14" t="s">
        <v>54</v>
      </c>
      <c r="E28" s="11">
        <v>1800</v>
      </c>
      <c r="F28" s="11"/>
      <c r="G28" s="7" t="s">
        <v>32</v>
      </c>
      <c r="J28" s="1" t="s">
        <v>32</v>
      </c>
    </row>
    <row r="29" spans="2:10" x14ac:dyDescent="0.45">
      <c r="B29" s="3" t="s">
        <v>12</v>
      </c>
      <c r="C29" s="3" t="s">
        <v>34</v>
      </c>
      <c r="D29" s="14" t="s">
        <v>54</v>
      </c>
      <c r="E29" s="11">
        <v>34969</v>
      </c>
      <c r="F29" s="11">
        <v>18948</v>
      </c>
      <c r="G29" s="7">
        <f t="shared" ref="G29:G35" si="1">(E29-F29)/F29</f>
        <v>0.84552459362465693</v>
      </c>
      <c r="J29" s="1">
        <v>-0.51209629364795617</v>
      </c>
    </row>
    <row r="30" spans="2:10" x14ac:dyDescent="0.45">
      <c r="B30" s="3" t="s">
        <v>13</v>
      </c>
      <c r="C30" s="3" t="s">
        <v>35</v>
      </c>
      <c r="D30" s="14" t="s">
        <v>54</v>
      </c>
      <c r="E30" s="11">
        <v>33662</v>
      </c>
      <c r="F30" s="11">
        <v>42230</v>
      </c>
      <c r="G30" s="7">
        <f t="shared" si="1"/>
        <v>-0.20288894151077433</v>
      </c>
      <c r="J30" s="1" t="s">
        <v>32</v>
      </c>
    </row>
    <row r="31" spans="2:10" x14ac:dyDescent="0.45">
      <c r="B31" s="3" t="s">
        <v>16</v>
      </c>
      <c r="C31" s="3" t="s">
        <v>40</v>
      </c>
      <c r="D31" s="14" t="s">
        <v>54</v>
      </c>
      <c r="E31" s="11">
        <v>14943</v>
      </c>
      <c r="F31" s="11">
        <v>20368</v>
      </c>
      <c r="G31" s="7">
        <f t="shared" si="1"/>
        <v>-0.26634917517674783</v>
      </c>
      <c r="J31" s="1">
        <v>0.15284807870535388</v>
      </c>
    </row>
    <row r="32" spans="2:10" x14ac:dyDescent="0.45">
      <c r="B32" s="3" t="s">
        <v>15</v>
      </c>
      <c r="C32" s="3" t="s">
        <v>36</v>
      </c>
      <c r="D32" s="14" t="s">
        <v>54</v>
      </c>
      <c r="E32" s="11">
        <v>1221</v>
      </c>
      <c r="F32" s="11">
        <v>985</v>
      </c>
      <c r="G32" s="7">
        <f t="shared" si="1"/>
        <v>0.23959390862944163</v>
      </c>
      <c r="J32" s="1">
        <v>0.63736263736263732</v>
      </c>
    </row>
    <row r="33" spans="2:10" x14ac:dyDescent="0.45">
      <c r="B33" s="3" t="s">
        <v>38</v>
      </c>
      <c r="C33" s="3" t="s">
        <v>39</v>
      </c>
      <c r="D33" s="14" t="s">
        <v>54</v>
      </c>
      <c r="E33" s="11">
        <v>393</v>
      </c>
      <c r="F33" s="11">
        <v>280</v>
      </c>
      <c r="G33" s="7">
        <f t="shared" si="1"/>
        <v>0.40357142857142858</v>
      </c>
      <c r="J33" s="1">
        <v>0.23893805309734506</v>
      </c>
    </row>
    <row r="34" spans="2:10" ht="14.65" thickBot="1" x14ac:dyDescent="0.5">
      <c r="B34" s="3" t="s">
        <v>14</v>
      </c>
      <c r="C34" s="3" t="s">
        <v>37</v>
      </c>
      <c r="D34" s="14" t="s">
        <v>54</v>
      </c>
      <c r="E34" s="11">
        <v>2050</v>
      </c>
      <c r="F34" s="11">
        <v>711</v>
      </c>
      <c r="G34" s="7">
        <f t="shared" si="1"/>
        <v>1.8832630098452883</v>
      </c>
      <c r="J34" s="1">
        <v>3.2608695652173916</v>
      </c>
    </row>
    <row r="35" spans="2:10" x14ac:dyDescent="0.45">
      <c r="B35" s="4" t="s">
        <v>50</v>
      </c>
      <c r="C35" s="4"/>
      <c r="D35" s="15"/>
      <c r="E35" s="10">
        <v>170184375</v>
      </c>
      <c r="F35" s="10">
        <v>142310119</v>
      </c>
      <c r="G35" s="8">
        <f t="shared" si="1"/>
        <v>0.19586981021356606</v>
      </c>
      <c r="J35" s="1">
        <v>0.44525900823016795</v>
      </c>
    </row>
    <row r="36" spans="2:10" x14ac:dyDescent="0.45">
      <c r="J36" s="1" t="s">
        <v>32</v>
      </c>
    </row>
    <row r="37" spans="2:10" x14ac:dyDescent="0.45">
      <c r="B37" s="20" t="s">
        <v>46</v>
      </c>
      <c r="C37" s="17"/>
      <c r="J37" s="1" t="s">
        <v>32</v>
      </c>
    </row>
    <row r="38" spans="2:10" x14ac:dyDescent="0.45">
      <c r="J38" s="1">
        <v>-0.90190677966101696</v>
      </c>
    </row>
    <row r="39" spans="2:10" s="23" customFormat="1" x14ac:dyDescent="0.45">
      <c r="B39" s="3" t="s">
        <v>3</v>
      </c>
      <c r="C39" s="3" t="s">
        <v>24</v>
      </c>
      <c r="D39" s="14" t="s">
        <v>4</v>
      </c>
      <c r="E39" s="11">
        <v>3328729</v>
      </c>
      <c r="F39" s="11">
        <v>2486177</v>
      </c>
      <c r="G39" s="7">
        <f t="shared" ref="G39:G45" si="2">(E39-F39)/F39</f>
        <v>0.33889461611140315</v>
      </c>
      <c r="J39" s="23" t="s">
        <v>32</v>
      </c>
    </row>
    <row r="40" spans="2:10" s="23" customFormat="1" x14ac:dyDescent="0.45">
      <c r="B40" s="3" t="s">
        <v>5</v>
      </c>
      <c r="C40" s="3" t="s">
        <v>26</v>
      </c>
      <c r="D40" s="14" t="s">
        <v>4</v>
      </c>
      <c r="E40" s="11">
        <v>2610225</v>
      </c>
      <c r="F40" s="11">
        <v>2076500</v>
      </c>
      <c r="G40" s="7">
        <f t="shared" si="2"/>
        <v>0.25703106188297614</v>
      </c>
      <c r="J40" s="23" t="s">
        <v>32</v>
      </c>
    </row>
    <row r="41" spans="2:10" s="23" customFormat="1" x14ac:dyDescent="0.45">
      <c r="B41" s="3" t="s">
        <v>11</v>
      </c>
      <c r="C41" s="3" t="s">
        <v>30</v>
      </c>
      <c r="D41" s="14" t="s">
        <v>4</v>
      </c>
      <c r="E41" s="11">
        <v>778187</v>
      </c>
      <c r="F41" s="11">
        <v>838827</v>
      </c>
      <c r="G41" s="7">
        <f t="shared" si="2"/>
        <v>-7.2291426003216391E-2</v>
      </c>
      <c r="J41" s="23" t="s">
        <v>32</v>
      </c>
    </row>
    <row r="42" spans="2:10" s="23" customFormat="1" x14ac:dyDescent="0.45">
      <c r="B42" s="3" t="s">
        <v>7</v>
      </c>
      <c r="C42" s="3" t="s">
        <v>28</v>
      </c>
      <c r="D42" s="14" t="s">
        <v>4</v>
      </c>
      <c r="E42" s="11">
        <v>908504</v>
      </c>
      <c r="F42" s="11">
        <v>407383</v>
      </c>
      <c r="G42" s="7">
        <f t="shared" si="2"/>
        <v>1.2300979667781915</v>
      </c>
      <c r="J42" s="23" t="s">
        <v>32</v>
      </c>
    </row>
    <row r="43" spans="2:10" s="23" customFormat="1" x14ac:dyDescent="0.45">
      <c r="B43" s="3" t="s">
        <v>8</v>
      </c>
      <c r="C43" s="3" t="s">
        <v>27</v>
      </c>
      <c r="D43" s="14" t="s">
        <v>4</v>
      </c>
      <c r="E43" s="11">
        <v>495643</v>
      </c>
      <c r="F43" s="11">
        <v>475408</v>
      </c>
      <c r="G43" s="7">
        <f t="shared" si="2"/>
        <v>4.2563440245010603E-2</v>
      </c>
      <c r="J43" s="23" t="s">
        <v>32</v>
      </c>
    </row>
    <row r="44" spans="2:10" s="23" customFormat="1" ht="14.65" thickBot="1" x14ac:dyDescent="0.5">
      <c r="B44" s="3" t="s">
        <v>9</v>
      </c>
      <c r="C44" s="3" t="s">
        <v>29</v>
      </c>
      <c r="D44" s="14" t="s">
        <v>4</v>
      </c>
      <c r="E44" s="11">
        <v>1407</v>
      </c>
      <c r="F44" s="11">
        <v>794</v>
      </c>
      <c r="G44" s="7">
        <f t="shared" si="2"/>
        <v>0.77204030226700249</v>
      </c>
      <c r="J44" s="23">
        <v>-0.13542135264211985</v>
      </c>
    </row>
    <row r="45" spans="2:10" s="23" customFormat="1" x14ac:dyDescent="0.45">
      <c r="B45" s="4" t="s">
        <v>50</v>
      </c>
      <c r="C45" s="4"/>
      <c r="D45" s="15"/>
      <c r="E45" s="10">
        <v>8122695</v>
      </c>
      <c r="F45" s="10">
        <v>6285089</v>
      </c>
      <c r="G45" s="8">
        <f t="shared" si="2"/>
        <v>0.29237549380764538</v>
      </c>
      <c r="J45" s="23">
        <v>2.1892116182572696E-2</v>
      </c>
    </row>
    <row r="46" spans="2:10" x14ac:dyDescent="0.45">
      <c r="D46" s="1"/>
      <c r="E46" s="1"/>
      <c r="F46" s="1"/>
      <c r="G46" s="1"/>
      <c r="J46" s="1">
        <v>-0.99286489610384798</v>
      </c>
    </row>
    <row r="47" spans="2:10" x14ac:dyDescent="0.45">
      <c r="B47" s="19" t="s">
        <v>51</v>
      </c>
      <c r="C47" s="18"/>
      <c r="D47" s="18"/>
      <c r="E47" s="18"/>
      <c r="F47" s="18"/>
      <c r="G47" s="18"/>
      <c r="J47" s="1">
        <v>1.2821462819283411</v>
      </c>
    </row>
    <row r="48" spans="2:10" x14ac:dyDescent="0.45">
      <c r="D48" s="1"/>
      <c r="E48" s="1"/>
      <c r="F48" s="1"/>
      <c r="G48" s="1"/>
      <c r="J48" s="1">
        <v>-0.60809371671991475</v>
      </c>
    </row>
    <row r="49" spans="2:10" s="23" customFormat="1" x14ac:dyDescent="0.45">
      <c r="B49" s="3" t="s">
        <v>3</v>
      </c>
      <c r="C49" s="3" t="s">
        <v>24</v>
      </c>
      <c r="D49" s="14" t="s">
        <v>48</v>
      </c>
      <c r="E49" s="11">
        <v>7861</v>
      </c>
      <c r="F49" s="11">
        <v>82645</v>
      </c>
      <c r="G49" s="7">
        <f t="shared" ref="G49:G54" si="3">(E49-F49)/F49</f>
        <v>-0.90488232802952384</v>
      </c>
      <c r="J49" s="23">
        <v>-0.82608695652173914</v>
      </c>
    </row>
    <row r="50" spans="2:10" s="23" customFormat="1" x14ac:dyDescent="0.45">
      <c r="B50" s="3" t="s">
        <v>5</v>
      </c>
      <c r="C50" s="3" t="s">
        <v>26</v>
      </c>
      <c r="D50" s="14" t="s">
        <v>48</v>
      </c>
      <c r="E50" s="11">
        <v>128806</v>
      </c>
      <c r="F50" s="11">
        <v>60960</v>
      </c>
      <c r="G50" s="7">
        <f t="shared" si="3"/>
        <v>1.1129593175853019</v>
      </c>
      <c r="J50" s="23" t="s">
        <v>32</v>
      </c>
    </row>
    <row r="51" spans="2:10" s="23" customFormat="1" x14ac:dyDescent="0.45">
      <c r="B51" s="3" t="s">
        <v>11</v>
      </c>
      <c r="C51" s="3" t="s">
        <v>30</v>
      </c>
      <c r="D51" s="14" t="s">
        <v>48</v>
      </c>
      <c r="E51" s="11">
        <v>1305</v>
      </c>
      <c r="F51" s="11">
        <v>2761</v>
      </c>
      <c r="G51" s="7">
        <f t="shared" si="3"/>
        <v>-0.52734516479536397</v>
      </c>
    </row>
    <row r="52" spans="2:10" s="23" customFormat="1" x14ac:dyDescent="0.45">
      <c r="B52" s="3" t="s">
        <v>7</v>
      </c>
      <c r="C52" s="3" t="s">
        <v>28</v>
      </c>
      <c r="D52" s="14" t="s">
        <v>48</v>
      </c>
      <c r="E52" s="11">
        <v>24000</v>
      </c>
      <c r="F52" s="11">
        <v>234934</v>
      </c>
      <c r="G52" s="7">
        <f t="shared" si="3"/>
        <v>-0.89784364970587482</v>
      </c>
    </row>
    <row r="53" spans="2:10" s="23" customFormat="1" ht="14.65" thickBot="1" x14ac:dyDescent="0.5">
      <c r="B53" s="3" t="s">
        <v>8</v>
      </c>
      <c r="C53" s="3" t="s">
        <v>27</v>
      </c>
      <c r="D53" s="14" t="s">
        <v>48</v>
      </c>
      <c r="E53" s="11">
        <v>1279</v>
      </c>
      <c r="F53" s="11">
        <v>1161</v>
      </c>
      <c r="G53" s="7">
        <f t="shared" si="3"/>
        <v>0.10163652024117141</v>
      </c>
    </row>
    <row r="54" spans="2:10" s="23" customFormat="1" x14ac:dyDescent="0.45">
      <c r="B54" s="4" t="s">
        <v>50</v>
      </c>
      <c r="C54" s="4"/>
      <c r="D54" s="15"/>
      <c r="E54" s="10">
        <v>163251</v>
      </c>
      <c r="F54" s="10">
        <v>382461</v>
      </c>
      <c r="G54" s="8">
        <f t="shared" si="3"/>
        <v>-0.57315647869978903</v>
      </c>
    </row>
    <row r="55" spans="2:10" x14ac:dyDescent="0.45">
      <c r="D55" s="1"/>
      <c r="E55" s="1"/>
      <c r="F55" s="1"/>
      <c r="G55" s="1"/>
    </row>
    <row r="56" spans="2:10" x14ac:dyDescent="0.45">
      <c r="B56" s="19" t="s">
        <v>53</v>
      </c>
      <c r="C56" s="17"/>
      <c r="D56" s="17"/>
      <c r="E56" s="17"/>
      <c r="F56" s="17"/>
      <c r="G56" s="17"/>
    </row>
    <row r="57" spans="2:10" x14ac:dyDescent="0.45">
      <c r="D57" s="1"/>
      <c r="E57" s="1"/>
      <c r="F57" s="1"/>
      <c r="G57" s="1"/>
    </row>
    <row r="58" spans="2:10" s="23" customFormat="1" x14ac:dyDescent="0.45">
      <c r="B58" s="3" t="s">
        <v>3</v>
      </c>
      <c r="C58" s="3" t="s">
        <v>24</v>
      </c>
      <c r="D58" s="14" t="s">
        <v>21</v>
      </c>
      <c r="E58" s="11">
        <v>70413027</v>
      </c>
      <c r="F58" s="11">
        <v>60260515</v>
      </c>
      <c r="G58" s="7">
        <f t="shared" ref="G58:G81" si="4">(E58-F58)/F58</f>
        <v>0.16847702015158683</v>
      </c>
    </row>
    <row r="59" spans="2:10" s="23" customFormat="1" x14ac:dyDescent="0.45">
      <c r="B59" s="3" t="s">
        <v>5</v>
      </c>
      <c r="C59" s="3" t="s">
        <v>26</v>
      </c>
      <c r="D59" s="14" t="s">
        <v>21</v>
      </c>
      <c r="E59" s="11">
        <v>40180679</v>
      </c>
      <c r="F59" s="11">
        <v>36021016</v>
      </c>
      <c r="G59" s="7">
        <f t="shared" si="4"/>
        <v>0.1154787804985845</v>
      </c>
    </row>
    <row r="60" spans="2:10" s="23" customFormat="1" x14ac:dyDescent="0.45">
      <c r="B60" s="3" t="s">
        <v>11</v>
      </c>
      <c r="C60" s="3" t="s">
        <v>30</v>
      </c>
      <c r="D60" s="14" t="s">
        <v>21</v>
      </c>
      <c r="E60" s="11">
        <v>28346961</v>
      </c>
      <c r="F60" s="11">
        <v>23760794</v>
      </c>
      <c r="G60" s="7">
        <f t="shared" si="4"/>
        <v>0.19301404658447019</v>
      </c>
    </row>
    <row r="61" spans="2:10" s="23" customFormat="1" x14ac:dyDescent="0.45">
      <c r="B61" s="3" t="s">
        <v>7</v>
      </c>
      <c r="C61" s="3" t="s">
        <v>28</v>
      </c>
      <c r="D61" s="14" t="s">
        <v>21</v>
      </c>
      <c r="E61" s="11">
        <v>17651288</v>
      </c>
      <c r="F61" s="11">
        <v>10999981</v>
      </c>
      <c r="G61" s="7">
        <f t="shared" si="4"/>
        <v>0.60466531714918414</v>
      </c>
    </row>
    <row r="62" spans="2:10" s="23" customFormat="1" x14ac:dyDescent="0.45">
      <c r="B62" s="3" t="s">
        <v>8</v>
      </c>
      <c r="C62" s="3" t="s">
        <v>27</v>
      </c>
      <c r="D62" s="14" t="s">
        <v>21</v>
      </c>
      <c r="E62" s="11">
        <v>18674826</v>
      </c>
      <c r="F62" s="11">
        <v>15628036</v>
      </c>
      <c r="G62" s="7">
        <f t="shared" si="4"/>
        <v>0.19495667913741688</v>
      </c>
    </row>
    <row r="63" spans="2:10" s="23" customFormat="1" x14ac:dyDescent="0.45">
      <c r="B63" s="3" t="s">
        <v>9</v>
      </c>
      <c r="C63" s="3" t="s">
        <v>29</v>
      </c>
      <c r="D63" s="14" t="s">
        <v>21</v>
      </c>
      <c r="E63" s="11">
        <v>1686767</v>
      </c>
      <c r="F63" s="11">
        <v>1299367</v>
      </c>
      <c r="G63" s="7">
        <f t="shared" si="4"/>
        <v>0.29814517376537958</v>
      </c>
    </row>
    <row r="64" spans="2:10" s="23" customFormat="1" x14ac:dyDescent="0.45">
      <c r="B64" s="3" t="s">
        <v>6</v>
      </c>
      <c r="C64" s="3" t="s">
        <v>31</v>
      </c>
      <c r="D64" s="14" t="s">
        <v>21</v>
      </c>
      <c r="E64" s="11">
        <v>15</v>
      </c>
      <c r="F64" s="11">
        <v>196</v>
      </c>
      <c r="G64" s="7">
        <f t="shared" si="4"/>
        <v>-0.92346938775510201</v>
      </c>
    </row>
    <row r="65" spans="2:7" s="23" customFormat="1" x14ac:dyDescent="0.45">
      <c r="B65" s="3" t="s">
        <v>2</v>
      </c>
      <c r="C65" s="3" t="s">
        <v>25</v>
      </c>
      <c r="D65" s="14" t="s">
        <v>21</v>
      </c>
      <c r="E65" s="11">
        <v>2283</v>
      </c>
      <c r="F65" s="11">
        <v>888</v>
      </c>
      <c r="G65" s="7">
        <f t="shared" si="4"/>
        <v>1.5709459459459461</v>
      </c>
    </row>
    <row r="66" spans="2:7" s="23" customFormat="1" x14ac:dyDescent="0.45">
      <c r="B66" s="3" t="s">
        <v>17</v>
      </c>
      <c r="C66" s="3" t="s">
        <v>33</v>
      </c>
      <c r="D66" s="14" t="s">
        <v>21</v>
      </c>
      <c r="E66" s="11">
        <v>1600</v>
      </c>
      <c r="F66" s="11">
        <v>99</v>
      </c>
      <c r="G66" s="7">
        <f t="shared" si="4"/>
        <v>15.161616161616161</v>
      </c>
    </row>
    <row r="67" spans="2:7" s="23" customFormat="1" x14ac:dyDescent="0.45">
      <c r="B67" s="3" t="s">
        <v>19</v>
      </c>
      <c r="C67" s="3" t="s">
        <v>41</v>
      </c>
      <c r="D67" s="14" t="s">
        <v>21</v>
      </c>
      <c r="E67" s="11">
        <v>1222602</v>
      </c>
      <c r="F67" s="11">
        <v>808561</v>
      </c>
      <c r="G67" s="7">
        <f t="shared" si="4"/>
        <v>0.51207144544443772</v>
      </c>
    </row>
    <row r="68" spans="2:7" s="23" customFormat="1" x14ac:dyDescent="0.45">
      <c r="B68" s="3" t="s">
        <v>20</v>
      </c>
      <c r="C68" s="3" t="s">
        <v>42</v>
      </c>
      <c r="D68" s="14" t="s">
        <v>21</v>
      </c>
      <c r="E68" s="11">
        <v>57458</v>
      </c>
      <c r="F68" s="11">
        <v>61806</v>
      </c>
      <c r="G68" s="7">
        <f t="shared" si="4"/>
        <v>-7.03491570397696E-2</v>
      </c>
    </row>
    <row r="69" spans="2:7" s="23" customFormat="1" x14ac:dyDescent="0.45">
      <c r="B69" s="3" t="s">
        <v>18</v>
      </c>
      <c r="C69" s="3" t="s">
        <v>43</v>
      </c>
      <c r="D69" s="14" t="s">
        <v>21</v>
      </c>
      <c r="E69" s="11">
        <v>122316</v>
      </c>
      <c r="F69" s="11">
        <v>42242</v>
      </c>
      <c r="G69" s="7">
        <f t="shared" si="4"/>
        <v>1.8956015340182757</v>
      </c>
    </row>
    <row r="70" spans="2:7" s="23" customFormat="1" ht="25.5" x14ac:dyDescent="0.45">
      <c r="B70" s="3" t="s">
        <v>10</v>
      </c>
      <c r="C70" s="3" t="s">
        <v>44</v>
      </c>
      <c r="D70" s="14" t="s">
        <v>21</v>
      </c>
      <c r="E70" s="11">
        <v>930</v>
      </c>
      <c r="F70" s="11">
        <v>837</v>
      </c>
      <c r="G70" s="7">
        <f t="shared" si="4"/>
        <v>0.1111111111111111</v>
      </c>
    </row>
    <row r="71" spans="2:7" s="23" customFormat="1" ht="25.5" x14ac:dyDescent="0.45">
      <c r="B71" s="3" t="s">
        <v>55</v>
      </c>
      <c r="C71" s="3" t="s">
        <v>56</v>
      </c>
      <c r="D71" s="14" t="s">
        <v>21</v>
      </c>
      <c r="E71" s="11">
        <v>19680</v>
      </c>
      <c r="F71" s="11">
        <v>7248</v>
      </c>
      <c r="G71" s="7">
        <f t="shared" si="4"/>
        <v>1.7152317880794703</v>
      </c>
    </row>
    <row r="72" spans="2:7" s="23" customFormat="1" x14ac:dyDescent="0.45">
      <c r="B72" s="3" t="s">
        <v>57</v>
      </c>
      <c r="C72" s="3" t="s">
        <v>58</v>
      </c>
      <c r="D72" s="14" t="s">
        <v>21</v>
      </c>
      <c r="E72" s="11">
        <v>632</v>
      </c>
      <c r="F72" s="11">
        <v>1080</v>
      </c>
      <c r="G72" s="7">
        <f t="shared" si="4"/>
        <v>-0.4148148148148148</v>
      </c>
    </row>
    <row r="73" spans="2:7" s="23" customFormat="1" x14ac:dyDescent="0.45">
      <c r="B73" s="3" t="s">
        <v>59</v>
      </c>
      <c r="C73" s="3" t="s">
        <v>60</v>
      </c>
      <c r="D73" s="14" t="s">
        <v>21</v>
      </c>
      <c r="E73" s="11">
        <v>219</v>
      </c>
      <c r="F73" s="11">
        <v>1481</v>
      </c>
      <c r="G73" s="7">
        <f t="shared" si="4"/>
        <v>-0.85212694125590815</v>
      </c>
    </row>
    <row r="74" spans="2:7" s="23" customFormat="1" ht="25.5" x14ac:dyDescent="0.45">
      <c r="B74" s="3" t="s">
        <v>62</v>
      </c>
      <c r="C74" s="3" t="s">
        <v>63</v>
      </c>
      <c r="D74" s="14" t="s">
        <v>21</v>
      </c>
      <c r="E74" s="11">
        <v>1800</v>
      </c>
      <c r="F74" s="11"/>
      <c r="G74" s="7" t="e">
        <f t="shared" si="4"/>
        <v>#DIV/0!</v>
      </c>
    </row>
    <row r="75" spans="2:7" s="23" customFormat="1" x14ac:dyDescent="0.45">
      <c r="B75" s="3" t="s">
        <v>12</v>
      </c>
      <c r="C75" s="3" t="s">
        <v>34</v>
      </c>
      <c r="D75" s="14" t="s">
        <v>21</v>
      </c>
      <c r="E75" s="11">
        <v>34969</v>
      </c>
      <c r="F75" s="11">
        <v>18948</v>
      </c>
      <c r="G75" s="7">
        <f t="shared" si="4"/>
        <v>0.84552459362465693</v>
      </c>
    </row>
    <row r="76" spans="2:7" s="23" customFormat="1" x14ac:dyDescent="0.45">
      <c r="B76" s="3" t="s">
        <v>13</v>
      </c>
      <c r="C76" s="3" t="s">
        <v>35</v>
      </c>
      <c r="D76" s="14" t="s">
        <v>21</v>
      </c>
      <c r="E76" s="11">
        <v>33662</v>
      </c>
      <c r="F76" s="11">
        <v>42230</v>
      </c>
      <c r="G76" s="7">
        <f t="shared" si="4"/>
        <v>-0.20288894151077433</v>
      </c>
    </row>
    <row r="77" spans="2:7" s="23" customFormat="1" x14ac:dyDescent="0.45">
      <c r="B77" s="3" t="s">
        <v>16</v>
      </c>
      <c r="C77" s="3" t="s">
        <v>40</v>
      </c>
      <c r="D77" s="14" t="s">
        <v>21</v>
      </c>
      <c r="E77" s="11">
        <v>14943</v>
      </c>
      <c r="F77" s="11">
        <v>20368</v>
      </c>
      <c r="G77" s="7">
        <f t="shared" si="4"/>
        <v>-0.26634917517674783</v>
      </c>
    </row>
    <row r="78" spans="2:7" s="23" customFormat="1" x14ac:dyDescent="0.45">
      <c r="B78" s="3" t="s">
        <v>15</v>
      </c>
      <c r="C78" s="3" t="s">
        <v>36</v>
      </c>
      <c r="D78" s="14" t="s">
        <v>21</v>
      </c>
      <c r="E78" s="11">
        <v>1221</v>
      </c>
      <c r="F78" s="11">
        <v>985</v>
      </c>
      <c r="G78" s="7">
        <f t="shared" si="4"/>
        <v>0.23959390862944163</v>
      </c>
    </row>
    <row r="79" spans="2:7" s="23" customFormat="1" x14ac:dyDescent="0.45">
      <c r="B79" s="3" t="s">
        <v>38</v>
      </c>
      <c r="C79" s="3" t="s">
        <v>39</v>
      </c>
      <c r="D79" s="14" t="s">
        <v>21</v>
      </c>
      <c r="E79" s="11">
        <v>393</v>
      </c>
      <c r="F79" s="11">
        <v>280</v>
      </c>
      <c r="G79" s="7">
        <f t="shared" si="4"/>
        <v>0.40357142857142858</v>
      </c>
    </row>
    <row r="80" spans="2:7" s="23" customFormat="1" ht="14.65" thickBot="1" x14ac:dyDescent="0.5">
      <c r="B80" s="3" t="s">
        <v>14</v>
      </c>
      <c r="C80" s="3" t="s">
        <v>37</v>
      </c>
      <c r="D80" s="14" t="s">
        <v>21</v>
      </c>
      <c r="E80" s="11">
        <v>2050</v>
      </c>
      <c r="F80" s="11">
        <v>711</v>
      </c>
      <c r="G80" s="7">
        <f t="shared" si="4"/>
        <v>1.8832630098452883</v>
      </c>
    </row>
    <row r="81" spans="2:7" s="23" customFormat="1" ht="26.25" x14ac:dyDescent="0.45">
      <c r="B81" s="4" t="s">
        <v>52</v>
      </c>
      <c r="C81" s="4"/>
      <c r="D81" s="15"/>
      <c r="E81" s="10">
        <v>178470321</v>
      </c>
      <c r="F81" s="10">
        <v>148977669</v>
      </c>
      <c r="G81" s="8">
        <f t="shared" si="4"/>
        <v>0.19796693154059217</v>
      </c>
    </row>
    <row r="82" spans="2:7" x14ac:dyDescent="0.45">
      <c r="B82" s="21"/>
      <c r="C82" s="21"/>
      <c r="D82" s="21"/>
      <c r="E82" s="21"/>
      <c r="F82" s="21"/>
      <c r="G82" s="21"/>
    </row>
    <row r="83" spans="2:7" x14ac:dyDescent="0.45">
      <c r="B83" s="21"/>
      <c r="C83" s="21"/>
      <c r="D83" s="21"/>
      <c r="E83" s="21"/>
      <c r="F83" s="21"/>
      <c r="G83" s="21"/>
    </row>
    <row r="84" spans="2:7" x14ac:dyDescent="0.45">
      <c r="B84" s="21"/>
      <c r="C84" s="21"/>
      <c r="D84" s="21"/>
      <c r="E84" s="21"/>
      <c r="F84" s="21"/>
      <c r="G84" s="21"/>
    </row>
    <row r="85" spans="2:7" x14ac:dyDescent="0.45">
      <c r="B85" s="21"/>
      <c r="C85" s="21"/>
      <c r="D85" s="21"/>
      <c r="E85" s="21"/>
      <c r="F85" s="21"/>
      <c r="G85" s="21"/>
    </row>
    <row r="118" spans="1:1" ht="15" customHeight="1" x14ac:dyDescent="0.45">
      <c r="A118" s="21" t="s">
        <v>47</v>
      </c>
    </row>
    <row r="119" spans="1:1" x14ac:dyDescent="0.45">
      <c r="A119" s="21"/>
    </row>
    <row r="120" spans="1:1" x14ac:dyDescent="0.45">
      <c r="A120" s="21"/>
    </row>
    <row r="121" spans="1:1" x14ac:dyDescent="0.45">
      <c r="A121" s="21"/>
    </row>
    <row r="122" spans="1:1" x14ac:dyDescent="0.45">
      <c r="A122" s="21"/>
    </row>
    <row r="123" spans="1:1" x14ac:dyDescent="0.45">
      <c r="A123" s="21"/>
    </row>
  </sheetData>
  <autoFilter ref="A11:G135" xr:uid="{00000000-0009-0000-0000-000000000000}"/>
  <mergeCells count="2">
    <mergeCell ref="D2:G3"/>
    <mergeCell ref="D4:G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7"/>
  <sheetViews>
    <sheetView showGridLines="0" workbookViewId="0">
      <pane ySplit="4" topLeftCell="A5" activePane="bottomLeft" state="frozen"/>
      <selection pane="bottomLeft" activeCell="B7" sqref="B7"/>
    </sheetView>
  </sheetViews>
  <sheetFormatPr defaultRowHeight="14.25" x14ac:dyDescent="0.45"/>
  <cols>
    <col min="1" max="1" width="2" customWidth="1"/>
    <col min="2" max="2" width="17.86328125" customWidth="1"/>
    <col min="3" max="3" width="7.265625" customWidth="1"/>
    <col min="4" max="4" width="67.73046875" customWidth="1"/>
    <col min="5" max="5" width="23.265625" customWidth="1"/>
    <col min="6" max="6" width="2.265625" customWidth="1"/>
  </cols>
  <sheetData>
    <row r="1" spans="2:5" ht="10.15" customHeight="1" x14ac:dyDescent="0.45"/>
    <row r="2" spans="2:5" x14ac:dyDescent="0.45">
      <c r="D2" s="25"/>
    </row>
    <row r="3" spans="2:5" ht="30.4" customHeight="1" x14ac:dyDescent="0.45">
      <c r="B3" s="26"/>
      <c r="D3" s="26"/>
    </row>
    <row r="4" spans="2:5" ht="32.85" customHeight="1" x14ac:dyDescent="0.45">
      <c r="B4" s="26"/>
    </row>
    <row r="5" spans="2:5" ht="15.4" customHeight="1" x14ac:dyDescent="0.45"/>
    <row r="6" spans="2:5" ht="232.5" customHeight="1" x14ac:dyDescent="0.45">
      <c r="B6" s="27" t="s">
        <v>61</v>
      </c>
      <c r="C6" s="26"/>
      <c r="D6" s="26"/>
      <c r="E6" s="26"/>
    </row>
    <row r="7" spans="2:5" ht="15.4" customHeight="1" x14ac:dyDescent="0.45"/>
  </sheetData>
  <mergeCells count="3">
    <mergeCell ref="D2:D3"/>
    <mergeCell ref="B3:B4"/>
    <mergeCell ref="B6:E6"/>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Annual Volume</vt:lpstr>
      <vt:lpstr>Disclaimer</vt:lpstr>
      <vt:lpstr>'Annual Volume'!Print_Titles</vt:lpstr>
      <vt:lpstr>Disclaimer!Print_Titles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Sevcan Kilic</dc:creator>
  <cp:keywords>DocumentClassification=LME_Public</cp:keywords>
  <cp:lastModifiedBy>Maren Nygaard</cp:lastModifiedBy>
  <dcterms:created xsi:type="dcterms:W3CDTF">2021-06-01T08:41:49Z</dcterms:created>
  <dcterms:modified xsi:type="dcterms:W3CDTF">2025-01-17T15:23:15Z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8358bb3b-7d60-4b94-90ff-c87cd38fd593</vt:lpwstr>
  </property>
  <property fmtid="{D5CDD505-2E9C-101B-9397-08002B2CF9AE}" pid="3" name="LMEClassification">
    <vt:lpwstr>Public</vt:lpwstr>
  </property>
  <property fmtid="{D5CDD505-2E9C-101B-9397-08002B2CF9AE}" pid="4" name="VisualMarking">
    <vt:lpwstr>No</vt:lpwstr>
  </property>
</Properties>
</file>